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yce/Dropbox/AAR/2019 Regatta/ Results/"/>
    </mc:Choice>
  </mc:AlternateContent>
  <xr:revisionPtr revIDLastSave="0" documentId="10_ncr:8100000_{E3EE10D4-9D38-0442-82FA-00F9DA3060B6}" xr6:coauthVersionLast="34" xr6:coauthVersionMax="34" xr10:uidLastSave="{00000000-0000-0000-0000-000000000000}"/>
  <bookViews>
    <workbookView xWindow="6380" yWindow="3360" windowWidth="26840" windowHeight="15940" xr2:uid="{D4C1B6EB-DEE1-5348-94BD-12AEBF45FC7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 s="1"/>
  <c r="F36" i="1"/>
  <c r="G36" i="1" s="1"/>
  <c r="F35" i="1"/>
  <c r="G35" i="1" s="1"/>
  <c r="F34" i="1"/>
  <c r="G34" i="1" s="1"/>
  <c r="F25" i="1" l="1"/>
  <c r="G25" i="1" s="1"/>
  <c r="F24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24" i="1" l="1"/>
</calcChain>
</file>

<file path=xl/sharedStrings.xml><?xml version="1.0" encoding="utf-8"?>
<sst xmlns="http://schemas.openxmlformats.org/spreadsheetml/2006/main" count="98" uniqueCount="55">
  <si>
    <t>Ports of Auckland Anniversary Regatta Harbour Race Results</t>
  </si>
  <si>
    <t>28 January 2019</t>
  </si>
  <si>
    <t>Sail</t>
  </si>
  <si>
    <t>Yacht</t>
  </si>
  <si>
    <t>Handicap</t>
  </si>
  <si>
    <t>Start Time</t>
  </si>
  <si>
    <t>Finish Time</t>
  </si>
  <si>
    <t xml:space="preserve">Elapsed </t>
  </si>
  <si>
    <t xml:space="preserve">Corrected </t>
  </si>
  <si>
    <t>Line</t>
  </si>
  <si>
    <t>Time</t>
  </si>
  <si>
    <t>A Classic</t>
  </si>
  <si>
    <t>A1</t>
  </si>
  <si>
    <t>Viking</t>
  </si>
  <si>
    <t>A10</t>
  </si>
  <si>
    <t>Thelma</t>
  </si>
  <si>
    <t>A7</t>
  </si>
  <si>
    <t>Rainbow</t>
  </si>
  <si>
    <t>A3</t>
  </si>
  <si>
    <t>Ariki</t>
  </si>
  <si>
    <t>A27</t>
  </si>
  <si>
    <t>Arohia</t>
  </si>
  <si>
    <t>A2</t>
  </si>
  <si>
    <t>Rawhiti</t>
  </si>
  <si>
    <t>A22</t>
  </si>
  <si>
    <t>Ranger</t>
  </si>
  <si>
    <t>A16</t>
  </si>
  <si>
    <t>Little Jim</t>
  </si>
  <si>
    <t>B23</t>
  </si>
  <si>
    <t>Aramoana</t>
  </si>
  <si>
    <t>K100</t>
  </si>
  <si>
    <t>Katrina II</t>
  </si>
  <si>
    <t>A6</t>
  </si>
  <si>
    <t>Waitangi</t>
  </si>
  <si>
    <t>DNS</t>
  </si>
  <si>
    <t xml:space="preserve"> </t>
  </si>
  <si>
    <t>A5</t>
  </si>
  <si>
    <t>Rawene</t>
  </si>
  <si>
    <t>B Classic</t>
  </si>
  <si>
    <t>A11</t>
  </si>
  <si>
    <t>Frances</t>
  </si>
  <si>
    <t>Spray II</t>
  </si>
  <si>
    <t>H18</t>
  </si>
  <si>
    <t>Corona</t>
  </si>
  <si>
    <t>Teal</t>
  </si>
  <si>
    <t>Tucana</t>
  </si>
  <si>
    <t>Modern</t>
  </si>
  <si>
    <t>A81</t>
  </si>
  <si>
    <t>Innismara</t>
  </si>
  <si>
    <t>A66</t>
  </si>
  <si>
    <t>Achernar</t>
  </si>
  <si>
    <t>Aurora</t>
  </si>
  <si>
    <t>Restless</t>
  </si>
  <si>
    <t>Paramour</t>
  </si>
  <si>
    <t>Starlight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</si>
</sst>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21" fontId="0" fillId="0" borderId="0" xfId="0" applyNumberFormat="1" applyFont="1"/>
    <xf numFmtId="21" fontId="2" fillId="0" borderId="0" xfId="0" applyNumberFormat="1" applyFont="1"/>
    <xf numFmtId="21" fontId="3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21" fontId="0" fillId="0" borderId="0" xfId="0" applyNumberFormat="1" applyFont="1" applyFill="1"/>
    <xf numFmtId="21" fontId="2" fillId="0" borderId="0" xfId="0" applyNumberFormat="1" applyFont="1" applyFill="1"/>
    <xf numFmtId="164" fontId="0" fillId="0" borderId="0" xfId="0" applyNumberFormat="1" applyFont="1" applyFill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A79A-7FE9-8340-91ED-B8A888D71356}">
  <dimension ref="A1:L39"/>
  <sheetViews>
    <sheetView tabSelected="1" workbookViewId="0">
      <selection activeCell="M19" sqref="M19"/>
    </sheetView>
  </sheetViews>
  <sheetFormatPr baseColWidth="10" defaultRowHeight="16" x14ac:dyDescent="0.2"/>
  <sheetData>
    <row r="1" spans="1:9" x14ac:dyDescent="0.2">
      <c r="A1" s="1" t="s">
        <v>0</v>
      </c>
    </row>
    <row r="2" spans="1:9" x14ac:dyDescent="0.2">
      <c r="A2" s="2" t="s">
        <v>1</v>
      </c>
    </row>
    <row r="3" spans="1:9" x14ac:dyDescent="0.2">
      <c r="A3" s="2"/>
    </row>
    <row r="4" spans="1:9" x14ac:dyDescent="0.2">
      <c r="A4" s="2" t="s">
        <v>11</v>
      </c>
    </row>
    <row r="5" spans="1:9" x14ac:dyDescent="0.2">
      <c r="A5" s="2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4</v>
      </c>
    </row>
    <row r="6" spans="1:9" x14ac:dyDescent="0.2">
      <c r="A6" s="2"/>
      <c r="B6" s="1"/>
      <c r="C6" s="1"/>
      <c r="D6" s="1"/>
      <c r="E6" s="1"/>
      <c r="F6" s="1" t="s">
        <v>10</v>
      </c>
      <c r="G6" s="1" t="s">
        <v>10</v>
      </c>
      <c r="H6" s="1"/>
      <c r="I6" s="1"/>
    </row>
    <row r="7" spans="1:9" x14ac:dyDescent="0.2">
      <c r="A7" s="3" t="s">
        <v>12</v>
      </c>
      <c r="B7" s="4" t="s">
        <v>13</v>
      </c>
      <c r="C7" s="5">
        <v>0.76</v>
      </c>
      <c r="D7" s="6">
        <v>0.51736111111111105</v>
      </c>
      <c r="E7" s="7">
        <v>0.62640046296296303</v>
      </c>
      <c r="F7" s="8">
        <f t="shared" ref="F7:F16" si="0">SUM(E7-D7)</f>
        <v>0.10903935185185198</v>
      </c>
      <c r="G7" s="8">
        <f t="shared" ref="G7:G16" si="1">SUM(F7*C7)</f>
        <v>8.2869907407407503E-2</v>
      </c>
      <c r="H7" s="3">
        <v>3</v>
      </c>
      <c r="I7" s="3">
        <v>1</v>
      </c>
    </row>
    <row r="8" spans="1:9" x14ac:dyDescent="0.2">
      <c r="A8" s="9" t="s">
        <v>14</v>
      </c>
      <c r="B8" s="10" t="s">
        <v>15</v>
      </c>
      <c r="C8" s="11">
        <v>0.83799999999999997</v>
      </c>
      <c r="D8" s="6">
        <v>0.51736111111111105</v>
      </c>
      <c r="E8" s="6">
        <v>0.62554398148148149</v>
      </c>
      <c r="F8" s="12">
        <f t="shared" si="0"/>
        <v>0.10818287037037044</v>
      </c>
      <c r="G8" s="12">
        <f t="shared" si="1"/>
        <v>9.0657245370370426E-2</v>
      </c>
      <c r="H8" s="9">
        <v>2</v>
      </c>
      <c r="I8" s="9">
        <v>2</v>
      </c>
    </row>
    <row r="9" spans="1:9" x14ac:dyDescent="0.2">
      <c r="A9" s="3" t="s">
        <v>16</v>
      </c>
      <c r="B9" s="4" t="s">
        <v>17</v>
      </c>
      <c r="C9" s="5">
        <v>0.80700000000000005</v>
      </c>
      <c r="D9" s="6">
        <v>0.51736111111111105</v>
      </c>
      <c r="E9" s="7">
        <v>0.63142361111111112</v>
      </c>
      <c r="F9" s="13">
        <f t="shared" si="0"/>
        <v>0.11406250000000007</v>
      </c>
      <c r="G9" s="13">
        <f t="shared" si="1"/>
        <v>9.2048437500000066E-2</v>
      </c>
      <c r="H9" s="3">
        <v>7</v>
      </c>
      <c r="I9" s="3">
        <v>3</v>
      </c>
    </row>
    <row r="10" spans="1:9" x14ac:dyDescent="0.2">
      <c r="A10" s="3" t="s">
        <v>18</v>
      </c>
      <c r="B10" s="4" t="s">
        <v>19</v>
      </c>
      <c r="C10" s="11">
        <v>0.82599999999999996</v>
      </c>
      <c r="D10" s="6">
        <v>0.51736111111111105</v>
      </c>
      <c r="E10" s="6">
        <v>0.62990740740740747</v>
      </c>
      <c r="F10" s="12">
        <f t="shared" si="0"/>
        <v>0.11254629629629642</v>
      </c>
      <c r="G10" s="12">
        <f t="shared" si="1"/>
        <v>9.2963240740740846E-2</v>
      </c>
      <c r="H10" s="9">
        <v>6</v>
      </c>
      <c r="I10" s="9">
        <v>4</v>
      </c>
    </row>
    <row r="11" spans="1:9" x14ac:dyDescent="0.2">
      <c r="A11" s="3" t="s">
        <v>20</v>
      </c>
      <c r="B11" s="4" t="s">
        <v>21</v>
      </c>
      <c r="C11" s="5">
        <v>0.83499999999999996</v>
      </c>
      <c r="D11" s="6">
        <v>0.51736111111111105</v>
      </c>
      <c r="E11" s="7">
        <v>0.62910879629629635</v>
      </c>
      <c r="F11" s="13">
        <f t="shared" si="0"/>
        <v>0.1117476851851853</v>
      </c>
      <c r="G11" s="13">
        <f t="shared" si="1"/>
        <v>9.3309317129629712E-2</v>
      </c>
      <c r="H11" s="3">
        <v>4</v>
      </c>
      <c r="I11" s="3">
        <v>5</v>
      </c>
    </row>
    <row r="12" spans="1:9" x14ac:dyDescent="0.2">
      <c r="A12" s="3" t="s">
        <v>22</v>
      </c>
      <c r="B12" s="4" t="s">
        <v>23</v>
      </c>
      <c r="C12" s="11">
        <v>0.83399999999999996</v>
      </c>
      <c r="D12" s="6">
        <v>0.51736111111111105</v>
      </c>
      <c r="E12" s="6">
        <v>0.62949074074074074</v>
      </c>
      <c r="F12" s="8">
        <f t="shared" si="0"/>
        <v>0.11212962962962969</v>
      </c>
      <c r="G12" s="8">
        <f t="shared" si="1"/>
        <v>9.3516111111111161E-2</v>
      </c>
      <c r="H12" s="9">
        <v>5</v>
      </c>
      <c r="I12" s="9">
        <v>6</v>
      </c>
    </row>
    <row r="13" spans="1:9" x14ac:dyDescent="0.2">
      <c r="A13" s="3" t="s">
        <v>24</v>
      </c>
      <c r="B13" s="4" t="s">
        <v>25</v>
      </c>
      <c r="C13" s="14">
        <v>0.93500000000000005</v>
      </c>
      <c r="D13" s="6">
        <v>0.51736111111111105</v>
      </c>
      <c r="E13" s="6">
        <v>0.61766203703703704</v>
      </c>
      <c r="F13" s="12">
        <f t="shared" si="0"/>
        <v>0.10030092592592599</v>
      </c>
      <c r="G13" s="12">
        <f t="shared" si="1"/>
        <v>9.3781365740740807E-2</v>
      </c>
      <c r="H13" s="9">
        <v>1</v>
      </c>
      <c r="I13" s="9">
        <v>7</v>
      </c>
    </row>
    <row r="14" spans="1:9" x14ac:dyDescent="0.2">
      <c r="A14" s="3" t="s">
        <v>26</v>
      </c>
      <c r="B14" s="4" t="s">
        <v>27</v>
      </c>
      <c r="C14" s="11">
        <v>0.80100000000000005</v>
      </c>
      <c r="D14" s="6">
        <v>0.51736111111111105</v>
      </c>
      <c r="E14" s="6">
        <v>0.63557870370370373</v>
      </c>
      <c r="F14" s="8">
        <f t="shared" si="0"/>
        <v>0.11821759259259268</v>
      </c>
      <c r="G14" s="8">
        <f t="shared" si="1"/>
        <v>9.4692291666666747E-2</v>
      </c>
      <c r="H14" s="9">
        <v>8</v>
      </c>
      <c r="I14" s="9">
        <v>8</v>
      </c>
    </row>
    <row r="15" spans="1:9" x14ac:dyDescent="0.2">
      <c r="A15" s="3" t="s">
        <v>28</v>
      </c>
      <c r="B15" s="15" t="s">
        <v>29</v>
      </c>
      <c r="C15" s="11">
        <v>0.79200000000000004</v>
      </c>
      <c r="D15" s="6">
        <v>0.51736111111111105</v>
      </c>
      <c r="E15" s="6">
        <v>0.64019675925925923</v>
      </c>
      <c r="F15" s="8">
        <f t="shared" si="0"/>
        <v>0.12283564814814818</v>
      </c>
      <c r="G15" s="8">
        <f t="shared" si="1"/>
        <v>9.7285833333333363E-2</v>
      </c>
      <c r="H15" s="9">
        <v>9</v>
      </c>
      <c r="I15" s="9">
        <v>9</v>
      </c>
    </row>
    <row r="16" spans="1:9" x14ac:dyDescent="0.2">
      <c r="A16" s="3" t="s">
        <v>30</v>
      </c>
      <c r="B16" s="4" t="s">
        <v>31</v>
      </c>
      <c r="C16" s="5">
        <v>0.79500000000000004</v>
      </c>
      <c r="D16" s="6">
        <v>0.51736111111111105</v>
      </c>
      <c r="E16" s="7">
        <v>0.64567129629629627</v>
      </c>
      <c r="F16" s="13">
        <f t="shared" si="0"/>
        <v>0.12831018518518522</v>
      </c>
      <c r="G16" s="13">
        <f t="shared" si="1"/>
        <v>0.10200659722222226</v>
      </c>
      <c r="H16" s="3">
        <v>10</v>
      </c>
      <c r="I16" s="3">
        <v>10</v>
      </c>
    </row>
    <row r="17" spans="1:12" x14ac:dyDescent="0.2">
      <c r="A17" s="3" t="s">
        <v>32</v>
      </c>
      <c r="B17" s="4" t="s">
        <v>33</v>
      </c>
      <c r="C17" s="11">
        <v>0.755</v>
      </c>
      <c r="D17" s="6">
        <v>0.51736111111111105</v>
      </c>
      <c r="E17" s="6" t="s">
        <v>34</v>
      </c>
      <c r="F17" s="8" t="s">
        <v>35</v>
      </c>
      <c r="G17" s="8" t="s">
        <v>35</v>
      </c>
      <c r="H17" s="9"/>
      <c r="I17" s="9"/>
    </row>
    <row r="18" spans="1:12" x14ac:dyDescent="0.2">
      <c r="A18" s="3" t="s">
        <v>36</v>
      </c>
      <c r="B18" s="4" t="s">
        <v>37</v>
      </c>
      <c r="C18" s="5">
        <v>0.78200000000000003</v>
      </c>
      <c r="D18" s="6">
        <v>0.51736111111111105</v>
      </c>
      <c r="E18" s="15" t="s">
        <v>34</v>
      </c>
      <c r="F18" s="13" t="s">
        <v>35</v>
      </c>
      <c r="G18" s="13" t="s">
        <v>35</v>
      </c>
      <c r="H18" s="3"/>
      <c r="I18" s="3"/>
    </row>
    <row r="21" spans="1:12" x14ac:dyDescent="0.2">
      <c r="A21" s="16" t="s">
        <v>38</v>
      </c>
    </row>
    <row r="22" spans="1:12" x14ac:dyDescent="0.2">
      <c r="A22" s="2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4</v>
      </c>
    </row>
    <row r="23" spans="1:12" x14ac:dyDescent="0.2">
      <c r="A23" s="2"/>
      <c r="B23" s="1"/>
      <c r="C23" s="1"/>
      <c r="D23" s="1"/>
      <c r="E23" s="1"/>
      <c r="F23" s="1" t="s">
        <v>10</v>
      </c>
      <c r="G23" s="1" t="s">
        <v>10</v>
      </c>
      <c r="H23" s="1"/>
      <c r="I23" s="1"/>
    </row>
    <row r="24" spans="1:12" x14ac:dyDescent="0.2">
      <c r="A24" s="9" t="s">
        <v>39</v>
      </c>
      <c r="B24" s="17" t="s">
        <v>40</v>
      </c>
      <c r="C24" s="11">
        <v>0.63200000000000001</v>
      </c>
      <c r="D24" s="6">
        <v>0.52083333333333337</v>
      </c>
      <c r="E24" s="6">
        <v>0.61981481481481482</v>
      </c>
      <c r="F24" s="12">
        <f>SUM(E24-D24)</f>
        <v>9.8981481481481448E-2</v>
      </c>
      <c r="G24" s="12">
        <f>SUM(F24*C24)</f>
        <v>6.2556296296296277E-2</v>
      </c>
      <c r="H24" s="9">
        <v>1</v>
      </c>
      <c r="I24" s="9">
        <v>1</v>
      </c>
      <c r="J24" s="12"/>
      <c r="K24" s="9"/>
      <c r="L24" s="9"/>
    </row>
    <row r="25" spans="1:12" x14ac:dyDescent="0.2">
      <c r="A25" s="3">
        <v>725</v>
      </c>
      <c r="B25" s="15" t="s">
        <v>41</v>
      </c>
      <c r="C25" s="5">
        <v>0.66500000000000004</v>
      </c>
      <c r="D25" s="6">
        <v>0.52083333333333337</v>
      </c>
      <c r="E25" s="7">
        <v>0.62184027777777773</v>
      </c>
      <c r="F25" s="12">
        <f t="shared" ref="F25" si="2">SUM(E25-D25)</f>
        <v>0.10100694444444436</v>
      </c>
      <c r="G25" s="12">
        <f t="shared" ref="G25" si="3">SUM(F25*C25)</f>
        <v>6.7169618055555505E-2</v>
      </c>
      <c r="H25" s="3">
        <v>2</v>
      </c>
      <c r="I25" s="3">
        <v>2</v>
      </c>
      <c r="J25" s="12"/>
      <c r="K25" s="3"/>
      <c r="L25" s="3"/>
    </row>
    <row r="26" spans="1:12" x14ac:dyDescent="0.2">
      <c r="A26" s="3" t="s">
        <v>42</v>
      </c>
      <c r="B26" s="15" t="s">
        <v>43</v>
      </c>
      <c r="C26" s="5">
        <v>0.74299999999999999</v>
      </c>
      <c r="D26" s="6">
        <v>0.52083333333333337</v>
      </c>
      <c r="E26" s="15" t="s">
        <v>34</v>
      </c>
      <c r="F26" s="12" t="s">
        <v>35</v>
      </c>
      <c r="G26" s="12" t="s">
        <v>35</v>
      </c>
      <c r="H26" s="3"/>
      <c r="I26" s="3"/>
      <c r="J26" s="12"/>
      <c r="K26" s="3"/>
      <c r="L26" s="3"/>
    </row>
    <row r="27" spans="1:12" x14ac:dyDescent="0.2">
      <c r="A27" s="3">
        <v>105</v>
      </c>
      <c r="B27" s="15" t="s">
        <v>44</v>
      </c>
      <c r="C27" s="5">
        <v>0.79200000000000004</v>
      </c>
      <c r="D27" s="6">
        <v>0.52083333333333337</v>
      </c>
      <c r="E27" s="7" t="s">
        <v>34</v>
      </c>
      <c r="F27" s="12" t="s">
        <v>35</v>
      </c>
      <c r="G27" s="12" t="s">
        <v>35</v>
      </c>
      <c r="H27" s="3"/>
      <c r="I27" s="3"/>
      <c r="J27" s="12" t="s">
        <v>35</v>
      </c>
      <c r="K27" s="3"/>
      <c r="L27" s="3"/>
    </row>
    <row r="28" spans="1:12" x14ac:dyDescent="0.2">
      <c r="A28" s="9">
        <v>1101</v>
      </c>
      <c r="B28" s="10" t="s">
        <v>45</v>
      </c>
      <c r="C28" s="11">
        <v>0.73099999999999998</v>
      </c>
      <c r="D28" s="6">
        <v>0.52083333333333337</v>
      </c>
      <c r="E28" s="6" t="s">
        <v>34</v>
      </c>
      <c r="F28" s="12" t="s">
        <v>35</v>
      </c>
      <c r="G28" s="12" t="s">
        <v>35</v>
      </c>
      <c r="H28" s="9"/>
      <c r="I28" s="9"/>
      <c r="J28" s="12" t="s">
        <v>35</v>
      </c>
      <c r="K28" s="9"/>
      <c r="L28" s="9"/>
    </row>
    <row r="31" spans="1:12" x14ac:dyDescent="0.2">
      <c r="A31" s="1" t="s">
        <v>46</v>
      </c>
    </row>
    <row r="32" spans="1:12" x14ac:dyDescent="0.2">
      <c r="A32" s="2" t="s">
        <v>2</v>
      </c>
      <c r="B32" s="1" t="s">
        <v>3</v>
      </c>
      <c r="C32" s="1" t="s">
        <v>4</v>
      </c>
      <c r="D32" s="1" t="s">
        <v>5</v>
      </c>
      <c r="E32" s="1" t="s">
        <v>6</v>
      </c>
      <c r="F32" s="1" t="s">
        <v>7</v>
      </c>
      <c r="G32" s="1" t="s">
        <v>8</v>
      </c>
      <c r="H32" s="1" t="s">
        <v>9</v>
      </c>
      <c r="I32" s="1" t="s">
        <v>4</v>
      </c>
    </row>
    <row r="33" spans="1:9" x14ac:dyDescent="0.2">
      <c r="A33" s="2"/>
      <c r="B33" s="1"/>
      <c r="C33" s="1"/>
      <c r="D33" s="1"/>
      <c r="E33" s="1"/>
      <c r="F33" s="1" t="s">
        <v>10</v>
      </c>
      <c r="G33" s="1" t="s">
        <v>10</v>
      </c>
      <c r="H33" s="1"/>
      <c r="I33" s="1"/>
    </row>
    <row r="34" spans="1:9" x14ac:dyDescent="0.2">
      <c r="A34" s="3" t="s">
        <v>47</v>
      </c>
      <c r="B34" s="4" t="s">
        <v>48</v>
      </c>
      <c r="C34" s="5">
        <v>0.90900000000000003</v>
      </c>
      <c r="D34" s="6">
        <v>0.51388888888888895</v>
      </c>
      <c r="E34" s="7">
        <v>0.60637731481481483</v>
      </c>
      <c r="F34" s="13">
        <f>SUM(E34-D34)</f>
        <v>9.2488425925925877E-2</v>
      </c>
      <c r="G34" s="13">
        <f>SUM(F34*C34)</f>
        <v>8.407197916666663E-2</v>
      </c>
      <c r="H34" s="3">
        <v>1</v>
      </c>
      <c r="I34" s="3">
        <v>1</v>
      </c>
    </row>
    <row r="35" spans="1:9" x14ac:dyDescent="0.2">
      <c r="A35" s="18" t="s">
        <v>49</v>
      </c>
      <c r="B35" s="15" t="s">
        <v>50</v>
      </c>
      <c r="C35" s="19">
        <v>0.84799999999999998</v>
      </c>
      <c r="D35" s="6">
        <v>0.51388888888888895</v>
      </c>
      <c r="E35" s="13">
        <v>0.6232523148148148</v>
      </c>
      <c r="F35" s="13">
        <f>SUM(E35-D35)</f>
        <v>0.10936342592592585</v>
      </c>
      <c r="G35" s="13">
        <f>SUM(F35*C35)</f>
        <v>9.274018518518512E-2</v>
      </c>
      <c r="H35" s="18">
        <v>2</v>
      </c>
      <c r="I35" s="18">
        <v>2</v>
      </c>
    </row>
    <row r="36" spans="1:9" x14ac:dyDescent="0.2">
      <c r="A36" s="3">
        <v>44</v>
      </c>
      <c r="B36" s="4" t="s">
        <v>51</v>
      </c>
      <c r="C36" s="11">
        <v>0.82799999999999996</v>
      </c>
      <c r="D36" s="6">
        <v>0.51388888888888895</v>
      </c>
      <c r="E36" s="6">
        <v>0.63675925925925925</v>
      </c>
      <c r="F36" s="12">
        <f>SUM(E36-D36)</f>
        <v>0.1228703703703703</v>
      </c>
      <c r="G36" s="12">
        <f>SUM(F36*C36)</f>
        <v>0.1017366666666666</v>
      </c>
      <c r="H36" s="9">
        <v>3</v>
      </c>
      <c r="I36" s="9">
        <v>3</v>
      </c>
    </row>
    <row r="37" spans="1:9" x14ac:dyDescent="0.2">
      <c r="A37" s="3">
        <v>1768</v>
      </c>
      <c r="B37" s="4" t="s">
        <v>52</v>
      </c>
      <c r="C37" s="11">
        <v>0.752</v>
      </c>
      <c r="D37" s="6">
        <v>0.51388888888888895</v>
      </c>
      <c r="E37" s="6">
        <v>0.65001157407407406</v>
      </c>
      <c r="F37" s="12">
        <f>SUM(E37-D37)</f>
        <v>0.13612268518518511</v>
      </c>
      <c r="G37" s="12">
        <f>SUM(F37*C37)</f>
        <v>0.1023642592592592</v>
      </c>
      <c r="H37" s="9">
        <v>4</v>
      </c>
      <c r="I37" s="9">
        <v>4</v>
      </c>
    </row>
    <row r="38" spans="1:9" x14ac:dyDescent="0.2">
      <c r="A38" s="9">
        <v>1737</v>
      </c>
      <c r="B38" s="17" t="s">
        <v>53</v>
      </c>
      <c r="C38" s="11">
        <v>0.752</v>
      </c>
      <c r="D38" s="6">
        <v>0.51388888888888895</v>
      </c>
      <c r="E38" s="6" t="s">
        <v>34</v>
      </c>
      <c r="F38" s="12" t="s">
        <v>35</v>
      </c>
      <c r="G38" s="12"/>
      <c r="H38" s="9" t="s">
        <v>35</v>
      </c>
      <c r="I38" s="9"/>
    </row>
    <row r="39" spans="1:9" x14ac:dyDescent="0.2">
      <c r="A39" s="3">
        <v>936</v>
      </c>
      <c r="B39" s="4" t="s">
        <v>54</v>
      </c>
      <c r="C39" s="11">
        <v>0.755</v>
      </c>
      <c r="D39" s="6">
        <v>0.51388888888888895</v>
      </c>
      <c r="E39" s="6" t="s">
        <v>34</v>
      </c>
      <c r="F39" s="12"/>
      <c r="G39" s="12"/>
      <c r="H39" s="9"/>
      <c r="I3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2019-01-29T01:40:35Z</dcterms:created>
  <dcterms:modified xsi:type="dcterms:W3CDTF">2019-01-29T02:53:22Z</dcterms:modified>
</cp:coreProperties>
</file>