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yce/Dropbox/AAR/2019 Regatta/ Results/"/>
    </mc:Choice>
  </mc:AlternateContent>
  <xr:revisionPtr revIDLastSave="0" documentId="10_ncr:8100000_{DDFAB629-3742-9F43-BFFA-472AC4598EDD}" xr6:coauthVersionLast="34" xr6:coauthVersionMax="34" xr10:uidLastSave="{00000000-0000-0000-0000-000000000000}"/>
  <bookViews>
    <workbookView xWindow="8080" yWindow="460" windowWidth="27240" windowHeight="16440" xr2:uid="{31F9B436-AC9E-0242-9258-F46D4F79D79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17" i="1" l="1"/>
  <c r="G17" i="1" s="1"/>
  <c r="F16" i="1"/>
  <c r="G16" i="1" s="1"/>
  <c r="F15" i="1"/>
  <c r="G15" i="1" s="1"/>
  <c r="F7" i="1"/>
  <c r="G7" i="1" s="1"/>
</calcChain>
</file>

<file path=xl/sharedStrings.xml><?xml version="1.0" encoding="utf-8"?>
<sst xmlns="http://schemas.openxmlformats.org/spreadsheetml/2006/main" count="64" uniqueCount="36">
  <si>
    <t>28 January 2019</t>
  </si>
  <si>
    <t>Sail</t>
  </si>
  <si>
    <t>Yacht</t>
  </si>
  <si>
    <t>Handicap</t>
  </si>
  <si>
    <t>Start Time</t>
  </si>
  <si>
    <t>Finish Time</t>
  </si>
  <si>
    <t xml:space="preserve">Elapsed </t>
  </si>
  <si>
    <t xml:space="preserve">Corrected </t>
  </si>
  <si>
    <t>Line</t>
  </si>
  <si>
    <t>Ports of Auckland Anniversary Regatta Harbour Race Results</t>
  </si>
  <si>
    <t>Division One</t>
  </si>
  <si>
    <t>Flojo</t>
  </si>
  <si>
    <t xml:space="preserve"> OCS</t>
  </si>
  <si>
    <t>Georgia One</t>
  </si>
  <si>
    <t>Ran Tan II</t>
  </si>
  <si>
    <t>OCS</t>
  </si>
  <si>
    <t xml:space="preserve"> </t>
  </si>
  <si>
    <t>Division Two</t>
  </si>
  <si>
    <t>Time</t>
  </si>
  <si>
    <t>Duty Free</t>
  </si>
  <si>
    <t>Tigga</t>
  </si>
  <si>
    <t>Arbitrator</t>
  </si>
  <si>
    <t>Division Three</t>
  </si>
  <si>
    <t>H12</t>
  </si>
  <si>
    <t>Arawa</t>
  </si>
  <si>
    <t>Lightfoot</t>
  </si>
  <si>
    <t>Perfect Alibi</t>
  </si>
  <si>
    <t>Fantail II</t>
  </si>
  <si>
    <t>Young Magic</t>
  </si>
  <si>
    <t>L53</t>
  </si>
  <si>
    <t>Orion II</t>
  </si>
  <si>
    <t>L56</t>
  </si>
  <si>
    <t>Scullet</t>
  </si>
  <si>
    <t>L52</t>
  </si>
  <si>
    <t>Rangi Manu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</si>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</sst>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21" fontId="0" fillId="0" borderId="0" xfId="0" applyNumberFormat="1" applyFont="1"/>
    <xf numFmtId="21" fontId="0" fillId="0" borderId="0" xfId="0" applyNumberFormat="1" applyFont="1" applyFill="1"/>
    <xf numFmtId="164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 applyAlignment="1">
      <alignment horizontal="center"/>
    </xf>
    <xf numFmtId="21" fontId="3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30AD-7A49-FD46-AFB0-F22987E9B247}">
  <dimension ref="A1:I30"/>
  <sheetViews>
    <sheetView tabSelected="1" workbookViewId="0">
      <selection activeCell="H34" sqref="H34"/>
    </sheetView>
  </sheetViews>
  <sheetFormatPr baseColWidth="10" defaultRowHeight="16" x14ac:dyDescent="0.2"/>
  <cols>
    <col min="2" max="2" width="12.5" customWidth="1"/>
  </cols>
  <sheetData>
    <row r="1" spans="1:9" x14ac:dyDescent="0.2">
      <c r="A1" s="1" t="s">
        <v>9</v>
      </c>
    </row>
    <row r="2" spans="1:9" x14ac:dyDescent="0.2">
      <c r="A2" s="2" t="s">
        <v>0</v>
      </c>
    </row>
    <row r="3" spans="1:9" x14ac:dyDescent="0.2">
      <c r="A3" s="2"/>
    </row>
    <row r="4" spans="1:9" x14ac:dyDescent="0.2">
      <c r="A4" s="2" t="s">
        <v>10</v>
      </c>
    </row>
    <row r="5" spans="1:9" x14ac:dyDescent="0.2">
      <c r="A5" s="2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3</v>
      </c>
    </row>
    <row r="6" spans="1:9" x14ac:dyDescent="0.2">
      <c r="A6" s="2"/>
      <c r="B6" s="1"/>
      <c r="C6" s="1"/>
      <c r="D6" s="1"/>
      <c r="E6" s="1"/>
      <c r="F6" s="1" t="s">
        <v>18</v>
      </c>
      <c r="G6" s="1" t="s">
        <v>18</v>
      </c>
      <c r="H6" s="1"/>
      <c r="I6" s="1"/>
    </row>
    <row r="7" spans="1:9" x14ac:dyDescent="0.2">
      <c r="A7" s="3">
        <v>10000</v>
      </c>
      <c r="B7" s="4" t="s">
        <v>13</v>
      </c>
      <c r="C7" s="5">
        <v>0.98599999999999999</v>
      </c>
      <c r="D7" s="6">
        <v>0.51041666666666663</v>
      </c>
      <c r="E7" s="6">
        <v>0.61496527777777776</v>
      </c>
      <c r="F7" s="7">
        <f>SUM(E7-D7)</f>
        <v>0.10454861111111113</v>
      </c>
      <c r="G7" s="7">
        <f>SUM(F7*C7)</f>
        <v>0.10308493055555558</v>
      </c>
      <c r="H7" s="7">
        <v>1</v>
      </c>
      <c r="I7" s="7">
        <v>1</v>
      </c>
    </row>
    <row r="8" spans="1:9" x14ac:dyDescent="0.2">
      <c r="A8" s="3">
        <v>8977</v>
      </c>
      <c r="B8" s="4" t="s">
        <v>14</v>
      </c>
      <c r="C8" s="5">
        <v>1.2010000000000001</v>
      </c>
      <c r="D8" s="6">
        <v>0.51041666666666663</v>
      </c>
      <c r="E8" s="6" t="s">
        <v>15</v>
      </c>
      <c r="F8" s="7" t="s">
        <v>16</v>
      </c>
      <c r="G8" s="7"/>
    </row>
    <row r="9" spans="1:9" x14ac:dyDescent="0.2">
      <c r="A9" s="3">
        <v>6950</v>
      </c>
      <c r="B9" s="4" t="s">
        <v>11</v>
      </c>
      <c r="C9" s="5">
        <v>0.91700000000000004</v>
      </c>
      <c r="D9" s="6">
        <v>0.51041666666666663</v>
      </c>
      <c r="E9" s="6" t="s">
        <v>12</v>
      </c>
      <c r="F9" s="7"/>
      <c r="G9" s="7"/>
    </row>
    <row r="12" spans="1:9" x14ac:dyDescent="0.2">
      <c r="A12" s="1" t="s">
        <v>17</v>
      </c>
    </row>
    <row r="13" spans="1:9" x14ac:dyDescent="0.2">
      <c r="A13" s="2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  <c r="H13" s="1" t="s">
        <v>8</v>
      </c>
      <c r="I13" s="1" t="s">
        <v>3</v>
      </c>
    </row>
    <row r="14" spans="1:9" x14ac:dyDescent="0.2">
      <c r="A14" s="2"/>
      <c r="B14" s="1"/>
      <c r="C14" s="1"/>
      <c r="D14" s="1"/>
      <c r="E14" s="1"/>
      <c r="F14" s="1" t="s">
        <v>18</v>
      </c>
      <c r="G14" s="1" t="s">
        <v>18</v>
      </c>
      <c r="H14" s="1"/>
      <c r="I14" s="1"/>
    </row>
    <row r="15" spans="1:9" x14ac:dyDescent="0.2">
      <c r="A15" s="3">
        <v>6697</v>
      </c>
      <c r="B15" s="4" t="s">
        <v>19</v>
      </c>
      <c r="C15" s="8">
        <v>0.76700000000000002</v>
      </c>
      <c r="D15" s="6">
        <v>0.50694444444444442</v>
      </c>
      <c r="E15" s="7">
        <v>0.62466435185185187</v>
      </c>
      <c r="F15" s="7">
        <f>SUM(E15-D15)</f>
        <v>0.11771990740740745</v>
      </c>
      <c r="G15" s="7">
        <f>SUM(F15*C15)</f>
        <v>9.0291168981481512E-2</v>
      </c>
      <c r="H15" s="3">
        <v>2</v>
      </c>
      <c r="I15" s="3">
        <v>1</v>
      </c>
    </row>
    <row r="16" spans="1:9" x14ac:dyDescent="0.2">
      <c r="A16" s="9">
        <v>9808</v>
      </c>
      <c r="B16" s="10" t="s">
        <v>20</v>
      </c>
      <c r="C16" s="8">
        <v>0.83899999999999997</v>
      </c>
      <c r="D16" s="6">
        <v>0.50694444444444442</v>
      </c>
      <c r="E16" s="7">
        <v>0.61706018518518524</v>
      </c>
      <c r="F16" s="12">
        <f>SUM(E16-D16)</f>
        <v>0.11011574074074082</v>
      </c>
      <c r="G16" s="12">
        <f>SUM(F16*C16)</f>
        <v>9.2387106481481546E-2</v>
      </c>
      <c r="H16" s="11">
        <v>1</v>
      </c>
      <c r="I16" s="11">
        <v>2</v>
      </c>
    </row>
    <row r="17" spans="1:9" x14ac:dyDescent="0.2">
      <c r="A17" s="3">
        <v>5303</v>
      </c>
      <c r="B17" s="4" t="s">
        <v>21</v>
      </c>
      <c r="C17" s="8">
        <v>0.755</v>
      </c>
      <c r="D17" s="6">
        <v>0.50694444444444442</v>
      </c>
      <c r="E17" s="7">
        <v>0.62950231481481478</v>
      </c>
      <c r="F17" s="7">
        <f>SUM(E17-D17)</f>
        <v>0.12255787037037036</v>
      </c>
      <c r="G17" s="7">
        <f>SUM(F17*C17)</f>
        <v>9.2531192129629625E-2</v>
      </c>
      <c r="H17" s="3">
        <v>3</v>
      </c>
      <c r="I17" s="3">
        <v>3</v>
      </c>
    </row>
    <row r="20" spans="1:9" x14ac:dyDescent="0.2">
      <c r="A20" s="1" t="s">
        <v>22</v>
      </c>
    </row>
    <row r="21" spans="1:9" x14ac:dyDescent="0.2">
      <c r="A21" s="2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6</v>
      </c>
      <c r="G21" s="1" t="s">
        <v>7</v>
      </c>
      <c r="H21" s="1" t="s">
        <v>8</v>
      </c>
      <c r="I21" s="1" t="s">
        <v>3</v>
      </c>
    </row>
    <row r="22" spans="1:9" x14ac:dyDescent="0.2">
      <c r="A22" s="2"/>
      <c r="B22" s="1"/>
      <c r="C22" s="1"/>
      <c r="D22" s="1"/>
      <c r="E22" s="1"/>
      <c r="F22" s="1" t="s">
        <v>18</v>
      </c>
      <c r="G22" s="1" t="s">
        <v>18</v>
      </c>
      <c r="H22" s="1"/>
      <c r="I22" s="1"/>
    </row>
    <row r="23" spans="1:9" x14ac:dyDescent="0.2">
      <c r="A23" s="13">
        <v>4893</v>
      </c>
      <c r="B23" s="14" t="s">
        <v>25</v>
      </c>
      <c r="C23" s="8">
        <v>0.71699999999999997</v>
      </c>
      <c r="D23" s="6">
        <v>0.50347222222222221</v>
      </c>
      <c r="E23" s="6">
        <v>0.59201388888888895</v>
      </c>
      <c r="F23" s="12">
        <f>SUM(E23-D23)</f>
        <v>8.8541666666666741E-2</v>
      </c>
      <c r="G23" s="12">
        <f>SUM(F23*C23)</f>
        <v>6.3484375000000051E-2</v>
      </c>
      <c r="H23" s="3">
        <v>3</v>
      </c>
      <c r="I23" s="3">
        <v>1</v>
      </c>
    </row>
    <row r="24" spans="1:9" x14ac:dyDescent="0.2">
      <c r="A24" s="13">
        <v>5889</v>
      </c>
      <c r="B24" s="14" t="s">
        <v>26</v>
      </c>
      <c r="C24" s="8">
        <v>0.79700000000000004</v>
      </c>
      <c r="D24" s="6">
        <v>0.50347222222222221</v>
      </c>
      <c r="E24" s="6">
        <v>0.58799768518518525</v>
      </c>
      <c r="F24" s="12">
        <f>SUM(E24-D24)</f>
        <v>8.4525462962963038E-2</v>
      </c>
      <c r="G24" s="12">
        <f>SUM(F24*C24)</f>
        <v>6.7366793981481543E-2</v>
      </c>
      <c r="H24" s="3">
        <v>1</v>
      </c>
      <c r="I24" s="3">
        <v>2</v>
      </c>
    </row>
    <row r="25" spans="1:9" x14ac:dyDescent="0.2">
      <c r="A25" s="3">
        <v>6790</v>
      </c>
      <c r="B25" s="4" t="s">
        <v>27</v>
      </c>
      <c r="C25" s="8">
        <v>0.78800000000000003</v>
      </c>
      <c r="D25" s="6">
        <v>0.50347222222222221</v>
      </c>
      <c r="E25" s="6">
        <v>0.58912037037037035</v>
      </c>
      <c r="F25" s="7">
        <f>SUM(E25-D25)</f>
        <v>8.564814814814814E-2</v>
      </c>
      <c r="G25" s="7">
        <f>SUM(F25*C25)</f>
        <v>6.749074074074074E-2</v>
      </c>
      <c r="H25" s="3">
        <v>2</v>
      </c>
      <c r="I25" s="3">
        <v>3</v>
      </c>
    </row>
    <row r="26" spans="1:9" x14ac:dyDescent="0.2">
      <c r="A26" s="3">
        <v>5880</v>
      </c>
      <c r="B26" s="4" t="s">
        <v>28</v>
      </c>
      <c r="C26" s="8">
        <v>0.755</v>
      </c>
      <c r="D26" s="6">
        <v>0.50347222222222221</v>
      </c>
      <c r="E26" s="6">
        <v>0.59458333333333335</v>
      </c>
      <c r="F26" s="7">
        <f>SUM(E26-D26)</f>
        <v>9.1111111111111143E-2</v>
      </c>
      <c r="G26" s="7">
        <f>SUM(F26*C26)</f>
        <v>6.8788888888888913E-2</v>
      </c>
      <c r="H26" s="3">
        <v>4</v>
      </c>
      <c r="I26" s="3">
        <v>4</v>
      </c>
    </row>
    <row r="27" spans="1:9" x14ac:dyDescent="0.2">
      <c r="A27" s="13" t="s">
        <v>29</v>
      </c>
      <c r="B27" s="14" t="s">
        <v>30</v>
      </c>
      <c r="C27" s="8">
        <v>0.73299999999999998</v>
      </c>
      <c r="D27" s="6">
        <v>0.50347222222222221</v>
      </c>
      <c r="E27" s="6">
        <v>0.5982291666666667</v>
      </c>
      <c r="F27" s="12">
        <f>SUM(E27-D27)</f>
        <v>9.4756944444444491E-2</v>
      </c>
      <c r="G27" s="12">
        <f>SUM(F27*C27)</f>
        <v>6.9456840277777807E-2</v>
      </c>
      <c r="H27" s="3">
        <v>5</v>
      </c>
      <c r="I27" s="3">
        <v>5</v>
      </c>
    </row>
    <row r="28" spans="1:9" x14ac:dyDescent="0.2">
      <c r="A28" s="3" t="s">
        <v>31</v>
      </c>
      <c r="B28" s="4" t="s">
        <v>32</v>
      </c>
      <c r="C28" s="8">
        <v>0.72499999999999998</v>
      </c>
      <c r="D28" s="6">
        <v>0.50347222222222221</v>
      </c>
      <c r="E28" s="6">
        <v>0.60270833333333329</v>
      </c>
      <c r="F28" s="7">
        <f>SUM(E28-D28)</f>
        <v>9.9236111111111081E-2</v>
      </c>
      <c r="G28" s="7">
        <f>SUM(F28*C28)</f>
        <v>7.1946180555555531E-2</v>
      </c>
      <c r="H28" s="3">
        <v>6</v>
      </c>
      <c r="I28" s="3">
        <v>6</v>
      </c>
    </row>
    <row r="29" spans="1:9" x14ac:dyDescent="0.2">
      <c r="A29" s="3" t="s">
        <v>33</v>
      </c>
      <c r="B29" s="4" t="s">
        <v>34</v>
      </c>
      <c r="C29" s="8">
        <v>0.67500000000000004</v>
      </c>
      <c r="D29" s="6">
        <v>0.50347222222222221</v>
      </c>
      <c r="E29" s="6">
        <v>0.6111805555555555</v>
      </c>
      <c r="F29" s="7">
        <f>SUM(E29-D29)</f>
        <v>0.10770833333333329</v>
      </c>
      <c r="G29" s="7">
        <f>SUM(F29*C29)</f>
        <v>7.270312499999998E-2</v>
      </c>
      <c r="H29" s="3">
        <v>7</v>
      </c>
      <c r="I29" s="3">
        <v>7</v>
      </c>
    </row>
    <row r="30" spans="1:9" x14ac:dyDescent="0.2">
      <c r="A30" s="3" t="s">
        <v>23</v>
      </c>
      <c r="B30" s="4" t="s">
        <v>24</v>
      </c>
      <c r="C30" s="8">
        <v>0.61899999999999999</v>
      </c>
      <c r="D30" s="6">
        <v>0.50347222222222221</v>
      </c>
      <c r="E30" s="6" t="s">
        <v>35</v>
      </c>
      <c r="F30" s="7" t="s">
        <v>16</v>
      </c>
      <c r="G30" s="7" t="s">
        <v>16</v>
      </c>
      <c r="H30" s="3" t="s">
        <v>16</v>
      </c>
      <c r="I30" s="3" t="s">
        <v>16</v>
      </c>
    </row>
  </sheetData>
  <sortState ref="A23:I30">
    <sortCondition ref="G23:G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2019-01-29T01:17:01Z</dcterms:created>
  <dcterms:modified xsi:type="dcterms:W3CDTF">2019-01-29T21:22:40Z</dcterms:modified>
</cp:coreProperties>
</file>